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sesorías Wilson\Archivos de Trabajo\Aguas del huila\Auditorias AGUAS\MAPA DE RIESGOS AGUAS\"/>
    </mc:Choice>
  </mc:AlternateContent>
  <xr:revisionPtr revIDLastSave="0" documentId="8_{E3B6476D-FB7C-4DA4-9B1D-C4A97D29F4B6}" xr6:coauthVersionLast="33" xr6:coauthVersionMax="33" xr10:uidLastSave="{00000000-0000-0000-0000-000000000000}"/>
  <bookViews>
    <workbookView xWindow="0" yWindow="0" windowWidth="20490" windowHeight="7170" xr2:uid="{00000000-000D-0000-FFFF-FFFF00000000}"/>
  </bookViews>
  <sheets>
    <sheet name="Hoja1" sheetId="1" r:id="rId1"/>
  </sheets>
  <definedNames>
    <definedName name="_xlnm._FilterDatabase" localSheetId="0" hidden="1">Hoja1!$A$1:$W$8</definedName>
  </definedNames>
  <calcPr calcId="179017"/>
</workbook>
</file>

<file path=xl/calcChain.xml><?xml version="1.0" encoding="utf-8"?>
<calcChain xmlns="http://schemas.openxmlformats.org/spreadsheetml/2006/main">
  <c r="I7" i="1" l="1"/>
  <c r="N4" i="1" l="1"/>
  <c r="I8" i="1" l="1"/>
  <c r="I6" i="1"/>
  <c r="I5" i="1"/>
  <c r="I4" i="1"/>
  <c r="N6" i="1" l="1"/>
  <c r="N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V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Una vez materializado un riesgo, el líder del proceso procederá de manera inmediata a aplicar el PLAN DE CONTINGENCIA, que permita la continuidad del servicio o el restablecimiento del mismo (si es el caso), se documentará dicho plan en el Plan de Mejoramiento Institucional y se replantearán los riesgos del proceso.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Mediante lluvia de ideas al interior del equipo de trabajo del proceso, se analizan las causas que podrían afectar el cumplimiento del objetivo, se nombra el riesgo y se clasica.</t>
        </r>
      </text>
    </comment>
    <comment ref="F2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Consecuencias de la ocurrencia del riesgo sobre los objetivos de la entidad</t>
        </r>
      </text>
    </comment>
    <comment ref="O2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Evitar el riesgo: Tomar acciones para prevenir su materialización. 
Reducir el Riesgo: Tomar acciones para disminuir tanto la probabilidad (acciones de prevención), como el impacto (acciones de protección).
Compartir o Transferir: reducir el efecto a través por ejemplo de una póliza de seguro.
Asumir el Riesgo: cuando se ha reducido o transferido.</t>
        </r>
      </text>
    </comment>
    <comment ref="P2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Conjunto de acciones tomadas para eliminar las causas de una no conformidad potencial u otra situación potencialmente indeseable o minimizar el riesgo.</t>
        </r>
      </text>
    </comment>
    <comment ref="R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El riesgo residual se asumirá y administrará por medio de las actividades propias del proceso asociado y su control y registro de avance se realizará en un reporte mensual o bimestral, de acuerdo al nivel en que quede catalogado.</t>
        </r>
      </text>
    </comment>
  </commentList>
</comments>
</file>

<file path=xl/sharedStrings.xml><?xml version="1.0" encoding="utf-8"?>
<sst xmlns="http://schemas.openxmlformats.org/spreadsheetml/2006/main" count="148" uniqueCount="113">
  <si>
    <t>Plan de Contingencia</t>
  </si>
  <si>
    <t>No.</t>
  </si>
  <si>
    <t>Nombre del riesgo</t>
  </si>
  <si>
    <t xml:space="preserve">
Clasificación del riesgo</t>
  </si>
  <si>
    <t>Proceso</t>
  </si>
  <si>
    <t xml:space="preserve">Causas </t>
  </si>
  <si>
    <t xml:space="preserve">Consecuencias </t>
  </si>
  <si>
    <t>Control</t>
  </si>
  <si>
    <t>Acción de Control</t>
  </si>
  <si>
    <t xml:space="preserve">Riesgo Residual </t>
  </si>
  <si>
    <t>Opción de manejo</t>
  </si>
  <si>
    <t xml:space="preserve">Acciones Preventivas </t>
  </si>
  <si>
    <t xml:space="preserve">Responsable de la acción </t>
  </si>
  <si>
    <t>Periodo Seguimiento</t>
  </si>
  <si>
    <t>Fecha de Inicio</t>
  </si>
  <si>
    <t>Fecha de terminación</t>
  </si>
  <si>
    <t>Registro-Evidencia</t>
  </si>
  <si>
    <t>Acciones de contingencia ante posible materialización</t>
  </si>
  <si>
    <t xml:space="preserve">Evidencia-Registro </t>
  </si>
  <si>
    <t>Probabilidad</t>
  </si>
  <si>
    <t>Impacto</t>
  </si>
  <si>
    <t xml:space="preserve">Nivel </t>
  </si>
  <si>
    <t>Tecnológicos</t>
  </si>
  <si>
    <t>Evitar</t>
  </si>
  <si>
    <t>Mensual</t>
  </si>
  <si>
    <t>N/A</t>
  </si>
  <si>
    <t>Procedimientos formales aplicados</t>
  </si>
  <si>
    <t xml:space="preserve">* Manual de contratación
* Documentación de los procesos de selección
* Actas de reunión
* Actas de comité de contratación
* Informes de verificación y evaluación de propuestas
* Publicaciones efectuadas
</t>
  </si>
  <si>
    <t xml:space="preserve">* Establecer actividad específica </t>
  </si>
  <si>
    <t>Sistema Integrado de Información Financiera - SIIF Nación</t>
  </si>
  <si>
    <t>01/04/2016
02/02/2016</t>
  </si>
  <si>
    <t>* Documentación del Sistema de Gestión de Calidad relacionada
* Actas de reunión</t>
  </si>
  <si>
    <t>Documentar las políticas y/o procedimientos.  Comunicar las políticas y/o procedimientos. Cumplir las políticas  y/o procedimientos de acceso y seguridad. Registrar los controles de seguridad física y de acceso.</t>
  </si>
  <si>
    <t xml:space="preserve">Seguridad física y de acceso </t>
  </si>
  <si>
    <t>Alto</t>
  </si>
  <si>
    <t>* Correo electrónico</t>
  </si>
  <si>
    <t xml:space="preserve">1. Realizar mensualmente un backup de la información del Grupo de Gestión Humana
</t>
  </si>
  <si>
    <t>Extremo</t>
  </si>
  <si>
    <t>* Actas de reunión.
* OPEN KM</t>
  </si>
  <si>
    <t xml:space="preserve">1. Definir los documentos vitales del Departamento
2. Sistemas de información (OPEN KM y ORFEO)
3. Verificación el procesos y procedimientos.
</t>
  </si>
  <si>
    <t xml:space="preserve">* Documentos vitales definidos
</t>
  </si>
  <si>
    <t xml:space="preserve">                                                                                                          MAPA DE RIESGOS GESTIÓN DE LAS TECNOLOGÍAS DE LA INFORMACIÓN Y LA COMUNICACIÓN 
                                                                                                                     Versión 3.0</t>
  </si>
  <si>
    <t>DESINFORMACIÓN POR DEMORAS O FALTA DE ENTREGA DE LA CORRESPONDENCIA DIGITAL.</t>
  </si>
  <si>
    <t>* Falencias en el despacho de la información desde su recepción a las diferentes dependencias.
* El funcionario que recibe finalmente la información, no da respuesta a la solicuitud en el tiempo requerido.
* Poca disposición por parte de la persona que recibe la solicitud.</t>
  </si>
  <si>
    <t xml:space="preserve">* Revisar periodicamente el buzón de mensajes digitales y darle su respectivo trámite.
* Realizar seguimiento a la entrega y contestación oportuna de la correspondencia.  
</t>
  </si>
  <si>
    <t>Vulnerabilidad en el sistema de información de la Extranet y el GCI</t>
  </si>
  <si>
    <t xml:space="preserve">
*  falta de firewall- cortafuego, que permita monitoresar el tráfico de la red.                                                                 * Inadecuada aplicación de las políticas de seguridad, establecidas en los procedimientos.
</t>
  </si>
  <si>
    <t>* Divulgación de contenidos no autorizados.
* Reprocesos.
* Demandas y sanciones.</t>
  </si>
  <si>
    <t>AFECTACIÓN EN EL SISTEMA OPERATIVO DE LOS EQUIPOS DE COMPUTO DE LA ENTIDAD</t>
  </si>
  <si>
    <t>PÉRDIDA TOTAL O PARCIAL DE LA INFORMACIÓN</t>
  </si>
  <si>
    <t xml:space="preserve">* Suspención de actividades en la entidad.
* Inducir a errores a la Entidad.
* Reprocesos Institucionales.                
</t>
  </si>
  <si>
    <t>* Falencias en los controles establecidos
* Desconocimiento de la normatividad vigente.
* Desconocimiento en el manejo del aplicativo SIIF.</t>
  </si>
  <si>
    <t xml:space="preserve">* Sanciones disciplinarias, fiscales y/o penales.                                               * Demandas a la entidad. *Inadecuado manejo de la información y permisos de acceso.      *  Productos y/o servicios no conforme
</t>
  </si>
  <si>
    <t>DEMORA EN RESPUESTA A LAS SOLICITUDES RECIBIDAS RESPETO A LAS PETICIONES, QUEJAS, RECLAMOS Y SOLICITUDES, UQE SE REGISTRAN EN LA PÁGINA.</t>
  </si>
  <si>
    <t>* Revisar semanalmente el estado del firewall que bloquea cualquier intento de ataque o saboteo a a la red.</t>
  </si>
  <si>
    <t>Lider de proceso Gestión TIC/ Equipo de apoyo.</t>
  </si>
  <si>
    <t xml:space="preserve">* Sanciones disciplinarias, fiscales y/o penales.
* Demandas a la Entidad.                        * Pérdida de oportunidades para la entidad por la no atención  de los requerimientos.                                         * Pérdida de trazabilidad de la información                                
</t>
  </si>
  <si>
    <t>* Entrada de virus como malware, que obstruye la información y spyware, que roba datos que pueden ser de gran importancia y que se encuentran en los equipos de la entidad.                                     * Accesibilidad de cracker´s a información privada y de uso exclusivo de la entidad.</t>
  </si>
  <si>
    <t xml:space="preserve">* Establecer los responsables y puntos de control para el manejo del Sistema Integrado de Información Financiera -SIIF.
* Capacitar a los servidores involucrados en el manejo del Sistema Integrado de Información Financiera -SIIF. </t>
  </si>
  <si>
    <t>30/12/2017
30/12/2017</t>
  </si>
  <si>
    <t>1. Estrategicos</t>
  </si>
  <si>
    <t>2. De imagen</t>
  </si>
  <si>
    <t>3. Operativos</t>
  </si>
  <si>
    <t>4. Financieros</t>
  </si>
  <si>
    <t>5. Cumplimiento y conformidad</t>
  </si>
  <si>
    <t>6. Tecnológicos</t>
  </si>
  <si>
    <t>7. De corrupción</t>
  </si>
  <si>
    <t>8. De información</t>
  </si>
  <si>
    <t>1. Gestión direccionamiento estratégico</t>
  </si>
  <si>
    <t>2. Gestión de mejoramiento contínuo</t>
  </si>
  <si>
    <t>3. Gestión de Control Interno</t>
  </si>
  <si>
    <t>4. Gestión de portafolio</t>
  </si>
  <si>
    <t>5. Gestión de proyectos</t>
  </si>
  <si>
    <t>6. Gestión de servicios públicos</t>
  </si>
  <si>
    <t>7. Gestión del conocimiento</t>
  </si>
  <si>
    <t>8. Gestión de bienes y servicios</t>
  </si>
  <si>
    <t>9. Gestión de oportunidades (licitaciones, convenios y cooperación)</t>
  </si>
  <si>
    <t>10. Gestión del recurso humano</t>
  </si>
  <si>
    <t>11. Gestión financiera</t>
  </si>
  <si>
    <t>12. Gestión Jurídica</t>
  </si>
  <si>
    <t>13. Gestión de las tecnologías de la información y la comunicación</t>
  </si>
  <si>
    <t>* Daño del harware por deterioro  fisico, debido a defectos de fábrica, fenómeno natural o uso inadecuado. Deterioro del componente interno.                                 * Falta de adquisición de servidor de backup para respaldo o soporte en caso de pérdida del actual.</t>
  </si>
  <si>
    <t xml:space="preserve">30/12/2017
30/12/2017
</t>
  </si>
  <si>
    <t xml:space="preserve">24/05/2017
24/05/2017
</t>
  </si>
  <si>
    <t xml:space="preserve">24/05/2017 24/05/2017        </t>
  </si>
  <si>
    <t>30/12/2017 30/12/2017</t>
  </si>
  <si>
    <t>* Realizar  Capacitación a los funcionarios en el procedimiento de correspondencia para entradas y salidas.                                             * Realizar chequeo como mínimo mensual, a las herramientas dispuestas por la entidad (correo institucional - info@guasdelhuila.gov.co y Extranet - botón PQRS)</t>
  </si>
  <si>
    <t>14. Subgerencia Adtiva y financiera/ Gestión de las tecnologías de la información y las Comunicaciones</t>
  </si>
  <si>
    <t xml:space="preserve">* Adquirir servidor, para soporte en caso de pérdida del actual.                           * Realizar mantenimiento y revisión periódica de los equipos.              </t>
  </si>
  <si>
    <t>Bimestral</t>
  </si>
  <si>
    <t xml:space="preserve">* Verificar la documentación del proceso.   
* Actualizar los procedimientos. </t>
  </si>
  <si>
    <t>Adquisición de servidor, para soporte en caso de pérdida del actual.</t>
  </si>
  <si>
    <t>GESTIÓN DE LAS TECNOLOGÍAS DE LA INFORMACIÓN Y LA COMUNICACIÓN</t>
  </si>
  <si>
    <t>GESTIÓN DE LAS TECNOLOGÍAS DE LA INFORMACIÓN Y LA COMUNICACIÓN/ SUBGERENCIA ADMINISTRATIVA Y FINANCIERA</t>
  </si>
  <si>
    <t>* Falta de adquisición de licencias para la protección de la información contenida en los equipos de computo.                        * Negligencia por parte de los operadores de los equipos.</t>
  </si>
  <si>
    <t xml:space="preserve"> * Adquirir licencias para la rpotección de la información contenida en los equipos de computo.</t>
  </si>
  <si>
    <t xml:space="preserve">*  Realizar seguimiento por parte del líder de proceso para el  cumplimiento de los respectivos procedimientos.       </t>
  </si>
  <si>
    <t xml:space="preserve">24/05/2017
</t>
  </si>
  <si>
    <t xml:space="preserve">30/12/2017
</t>
  </si>
  <si>
    <t>* Solicitud de equipo.                      * Informe de mantenimiento y revisión por parte del equipo de apoyo al proceso.</t>
  </si>
  <si>
    <t>Moderado</t>
  </si>
  <si>
    <t xml:space="preserve">Alto </t>
  </si>
  <si>
    <t>Rara vez - 1</t>
  </si>
  <si>
    <t>Improbable - 2</t>
  </si>
  <si>
    <t>Posible - 3</t>
  </si>
  <si>
    <t>Probable - 4</t>
  </si>
  <si>
    <t>Casi seguro - 5</t>
  </si>
  <si>
    <t>Insignificante - 1</t>
  </si>
  <si>
    <t>Menor - 2</t>
  </si>
  <si>
    <t>Moderado - 3</t>
  </si>
  <si>
    <t>Mayor - 4</t>
  </si>
  <si>
    <t>Catastrófico - 5</t>
  </si>
  <si>
    <t xml:space="preserve">Bajo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</si>
</sst>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9" tint="-0.499984740745262"/>
      <name val="Calibri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15B0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/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/>
      <bottom/>
      <diagonal/>
    </border>
    <border>
      <left/>
      <right/>
      <top style="hair">
        <color theme="9" tint="-0.249977111117893"/>
      </top>
      <bottom/>
      <diagonal/>
    </border>
    <border>
      <left style="hair">
        <color theme="9" tint="-0.249977111117893"/>
      </left>
      <right/>
      <top style="hair">
        <color theme="9" tint="-0.249977111117893"/>
      </top>
      <bottom/>
      <diagonal/>
    </border>
    <border>
      <left style="hair">
        <color theme="9" tint="-0.249977111117893"/>
      </left>
      <right style="hair">
        <color theme="9" tint="-0.249977111117893"/>
      </right>
      <top style="hair">
        <color theme="9" tint="-0.249977111117893"/>
      </top>
      <bottom/>
      <diagonal/>
    </border>
    <border>
      <left/>
      <right/>
      <top/>
      <bottom style="hair">
        <color theme="9" tint="-0.249977111117893"/>
      </bottom>
      <diagonal/>
    </border>
    <border>
      <left style="hair">
        <color theme="9" tint="-0.249977111117893"/>
      </left>
      <right/>
      <top/>
      <bottom style="hair">
        <color theme="9" tint="-0.249977111117893"/>
      </bottom>
      <diagonal/>
    </border>
    <border>
      <left style="hair">
        <color theme="9" tint="-0.249977111117893"/>
      </left>
      <right style="hair">
        <color theme="9" tint="-0.249977111117893"/>
      </right>
      <top/>
      <bottom style="hair">
        <color theme="9" tint="-0.249977111117893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77111117893"/>
      </top>
      <bottom style="hair">
        <color theme="9" tint="-0.24994659260841701"/>
      </bottom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2" borderId="0" xfId="0" applyFont="1" applyFill="1" applyProtection="1"/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justify" vertical="center" wrapText="1"/>
    </xf>
    <xf numFmtId="0" fontId="3" fillId="2" borderId="2" xfId="0" applyFont="1" applyFill="1" applyBorder="1" applyAlignment="1" applyProtection="1">
      <alignment horizontal="justify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14" fontId="3" fillId="2" borderId="2" xfId="0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Alignment="1" applyProtection="1">
      <alignment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left" vertical="center" wrapText="1"/>
    </xf>
    <xf numFmtId="0" fontId="3" fillId="5" borderId="2" xfId="0" applyFont="1" applyFill="1" applyBorder="1" applyAlignment="1" applyProtection="1">
      <alignment horizontal="justify" vertical="center" wrapText="1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2" xfId="0" applyNumberFormat="1" applyFont="1" applyFill="1" applyBorder="1" applyAlignment="1" applyProtection="1">
      <alignment horizontal="center" vertical="center" wrapText="1"/>
    </xf>
    <xf numFmtId="0" fontId="3" fillId="5" borderId="12" xfId="0" applyNumberFormat="1" applyFont="1" applyFill="1" applyBorder="1" applyAlignment="1" applyProtection="1">
      <alignment horizontal="center" vertical="center" wrapText="1"/>
    </xf>
    <xf numFmtId="14" fontId="3" fillId="5" borderId="5" xfId="0" applyNumberFormat="1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left" vertical="center" wrapText="1"/>
    </xf>
    <xf numFmtId="14" fontId="3" fillId="5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0" borderId="0" xfId="0" applyFont="1"/>
    <xf numFmtId="0" fontId="2" fillId="0" borderId="0" xfId="0" applyFont="1"/>
    <xf numFmtId="0" fontId="7" fillId="3" borderId="2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10" fillId="7" borderId="3" xfId="0" applyNumberFormat="1" applyFont="1" applyFill="1" applyBorder="1" applyAlignment="1" applyProtection="1">
      <alignment horizontal="center" vertical="center" textRotation="90" wrapText="1"/>
    </xf>
    <xf numFmtId="0" fontId="10" fillId="7" borderId="3" xfId="0" applyFont="1" applyFill="1" applyBorder="1" applyAlignment="1" applyProtection="1">
      <alignment horizontal="center" vertical="center" textRotation="90" wrapText="1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0" fontId="6" fillId="5" borderId="0" xfId="0" applyFont="1" applyFill="1" applyAlignment="1">
      <alignment horizontal="left" vertical="center" wrapText="1"/>
    </xf>
    <xf numFmtId="0" fontId="3" fillId="5" borderId="2" xfId="0" applyFont="1" applyFill="1" applyBorder="1" applyAlignment="1" applyProtection="1">
      <alignment horizontal="justify" vertical="center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/>
    </xf>
    <xf numFmtId="0" fontId="17" fillId="8" borderId="0" xfId="0" applyFont="1" applyFill="1" applyBorder="1" applyAlignment="1" applyProtection="1">
      <alignment horizontal="center" vertical="center"/>
    </xf>
    <xf numFmtId="0" fontId="8" fillId="6" borderId="2" xfId="0" applyFont="1" applyFill="1" applyBorder="1" applyAlignment="1" applyProtection="1">
      <alignment horizontal="center" vertical="center" wrapText="1"/>
    </xf>
    <xf numFmtId="0" fontId="5" fillId="5" borderId="6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 wrapText="1"/>
    </xf>
    <xf numFmtId="0" fontId="5" fillId="5" borderId="7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 wrapText="1"/>
    </xf>
    <xf numFmtId="0" fontId="5" fillId="5" borderId="11" xfId="0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70"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</dxfs>
  <tableStyles count="0" defaultTableStyle="TableStyleMedium2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66C8DFD9-CC7E-4ECC-9D0F-EEDEA661B5D8@dafp.local" TargetMode="External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1028700</xdr:colOff>
      <xdr:row>0</xdr:row>
      <xdr:rowOff>152400</xdr:rowOff>
    </xdr:from>
    <xdr:to>
      <xdr:col>1</xdr:col>
      <xdr:colOff>1028700</xdr:colOff>
      <xdr:row>0</xdr:row>
      <xdr:rowOff>666750</xdr:rowOff>
    </xdr:to>
    <xdr:pic>
      <xdr:nvPicPr>
        <xdr:cNvPr id="7" name="5A6F4341-AA7D-4600-9C08-30EE5AC7EFD6" descr="cid:66C8DFD9-CC7E-4ECC-9D0F-EEDEA661B5D8@dafp.local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43100" y="152400"/>
          <a:ext cx="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148170</xdr:colOff>
      <xdr:row>0</xdr:row>
      <xdr:rowOff>137585</xdr:rowOff>
    </xdr:from>
    <xdr:to>
      <xdr:col>1</xdr:col>
      <xdr:colOff>68436</xdr:colOff>
      <xdr:row>0</xdr:row>
      <xdr:rowOff>749585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70" y="137585"/>
          <a:ext cx="830433" cy="61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9"/>
  <sheetViews>
    <sheetView tabSelected="1" zoomScale="80" zoomScaleNormal="80" workbookViewId="0">
      <selection activeCell="G42" sqref="G42"/>
    </sheetView>
  </sheetViews>
  <sheetFormatPr baseColWidth="10" defaultColWidth="9.140625" defaultRowHeight="15"/>
  <cols>
    <col min="1" max="1" width="13.7109375" customWidth="1"/>
    <col min="2" max="2" width="16.7109375" customWidth="1"/>
    <col min="3" max="4" width="15.42578125" customWidth="1"/>
    <col min="5" max="6" width="30.7109375" customWidth="1"/>
    <col min="7" max="8" width="4.7109375" customWidth="1"/>
    <col min="9" max="9" width="12.7109375" customWidth="1"/>
    <col min="10" max="10" width="19.140625" customWidth="1"/>
    <col min="11" max="11" width="15.42578125" customWidth="1"/>
    <col min="12" max="13" width="4.7109375" customWidth="1"/>
    <col min="14" max="14" width="12.7109375" customWidth="1"/>
    <col min="15" max="15" width="15.42578125" customWidth="1"/>
    <col min="16" max="16" width="30.7109375" customWidth="1"/>
    <col min="17" max="17" width="15.42578125" customWidth="1"/>
    <col min="18" max="20" width="13.28515625" customWidth="1"/>
    <col min="21" max="21" width="17.85546875" customWidth="1"/>
    <col min="22" max="23" width="13.7109375" customWidth="1"/>
  </cols>
  <sheetData>
    <row r="1" spans="1:23" ht="72" customHeight="1">
      <c r="A1" s="1"/>
      <c r="B1" s="44" t="s">
        <v>41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1"/>
      <c r="Q1" s="1"/>
      <c r="R1" s="1"/>
      <c r="S1" s="1"/>
      <c r="T1" s="1"/>
      <c r="U1" s="1"/>
      <c r="V1" s="45" t="s">
        <v>0</v>
      </c>
      <c r="W1" s="46"/>
    </row>
    <row r="2" spans="1:23" ht="15" customHeight="1">
      <c r="A2" s="41" t="s">
        <v>1</v>
      </c>
      <c r="B2" s="42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7" t="s">
        <v>9</v>
      </c>
      <c r="H2" s="47"/>
      <c r="I2" s="47"/>
      <c r="J2" s="42" t="s">
        <v>7</v>
      </c>
      <c r="K2" s="41" t="s">
        <v>8</v>
      </c>
      <c r="L2" s="47" t="s">
        <v>9</v>
      </c>
      <c r="M2" s="47"/>
      <c r="N2" s="47"/>
      <c r="O2" s="41" t="s">
        <v>10</v>
      </c>
      <c r="P2" s="48" t="s">
        <v>11</v>
      </c>
      <c r="Q2" s="50" t="s">
        <v>12</v>
      </c>
      <c r="R2" s="52" t="s">
        <v>13</v>
      </c>
      <c r="S2" s="52" t="s">
        <v>14</v>
      </c>
      <c r="T2" s="48" t="s">
        <v>15</v>
      </c>
      <c r="U2" s="50" t="s">
        <v>16</v>
      </c>
      <c r="V2" s="50" t="s">
        <v>17</v>
      </c>
      <c r="W2" s="52" t="s">
        <v>18</v>
      </c>
    </row>
    <row r="3" spans="1:23" ht="60.75" customHeight="1">
      <c r="A3" s="41"/>
      <c r="B3" s="43"/>
      <c r="C3" s="41"/>
      <c r="D3" s="41"/>
      <c r="E3" s="41"/>
      <c r="F3" s="41"/>
      <c r="G3" s="31" t="s">
        <v>19</v>
      </c>
      <c r="H3" s="31" t="s">
        <v>20</v>
      </c>
      <c r="I3" s="32" t="s">
        <v>21</v>
      </c>
      <c r="J3" s="43"/>
      <c r="K3" s="41"/>
      <c r="L3" s="31" t="s">
        <v>19</v>
      </c>
      <c r="M3" s="31" t="s">
        <v>20</v>
      </c>
      <c r="N3" s="32" t="s">
        <v>21</v>
      </c>
      <c r="O3" s="41"/>
      <c r="P3" s="49"/>
      <c r="Q3" s="51"/>
      <c r="R3" s="53"/>
      <c r="S3" s="53"/>
      <c r="T3" s="54"/>
      <c r="U3" s="51"/>
      <c r="V3" s="51"/>
      <c r="W3" s="53"/>
    </row>
    <row r="4" spans="1:23" ht="150.75" customHeight="1">
      <c r="A4" s="28">
        <v>1</v>
      </c>
      <c r="B4" s="23" t="s">
        <v>49</v>
      </c>
      <c r="C4" s="6" t="s">
        <v>22</v>
      </c>
      <c r="D4" s="5" t="s">
        <v>80</v>
      </c>
      <c r="E4" s="5" t="s">
        <v>81</v>
      </c>
      <c r="F4" s="4" t="s">
        <v>50</v>
      </c>
      <c r="G4" s="33">
        <v>3</v>
      </c>
      <c r="H4" s="33">
        <v>4</v>
      </c>
      <c r="I4" s="34" t="str">
        <f t="shared" ref="I4:I8" si="0">IF(G4+H4=0," ",IF(OR(AND(G4=1,H4=3),AND(G4=1,H4=4),AND(G4=2,H4=3)),"Bajo",IF(OR(AND(G4=1,H4=5),AND(G4=2,H4=4),AND(G4=3,H4=3),AND(G4=4,H4=3),AND(G4=5,H4=3)),"Moderado",IF(OR(AND(G4=2,H4=5),AND(G4=3,H4=4),AND(G4=4,H4=4),AND(G4=5,H4=4)),"Alto",IF(OR(AND(G4=3,H4=5),AND(G4=4,H4=5),AND(G4=5,H4=5)),"Extremo","")))))</f>
        <v>Alto</v>
      </c>
      <c r="J4" s="5" t="s">
        <v>90</v>
      </c>
      <c r="K4" s="5" t="s">
        <v>91</v>
      </c>
      <c r="L4" s="9">
        <v>1</v>
      </c>
      <c r="M4" s="9">
        <v>3</v>
      </c>
      <c r="N4" s="34" t="str">
        <f t="shared" ref="N4" si="1">IF(L4+M4=0," ",IF(OR(AND(L4=1,M4=3),AND(L4=1,M4=4),AND(L4=2,M4=3)),"Bajo",IF(OR(AND(L4=1,M4=5),AND(L4=2,M4=4),AND(L4=3,M4=3),AND(L4=4,M4=3),AND(L4=5,M4=3)),"Moderado",IF(OR(AND(L4=2,M4=5),AND(L4=3,M4=4),AND(L4=4,M4=4),AND(L4=5,M4=4)),"Alto",IF(OR(AND(L4=3,M4=5),AND(L4=4,M4=5),AND(L4=5,M4=5)),"Extremo","")))))</f>
        <v>Bajo</v>
      </c>
      <c r="O4" s="10" t="s">
        <v>23</v>
      </c>
      <c r="P4" s="5" t="s">
        <v>88</v>
      </c>
      <c r="Q4" s="11" t="s">
        <v>55</v>
      </c>
      <c r="R4" s="7" t="s">
        <v>24</v>
      </c>
      <c r="S4" s="12" t="s">
        <v>83</v>
      </c>
      <c r="T4" s="11" t="s">
        <v>82</v>
      </c>
      <c r="U4" s="2" t="s">
        <v>99</v>
      </c>
      <c r="V4" s="7" t="s">
        <v>25</v>
      </c>
      <c r="W4" s="7" t="s">
        <v>25</v>
      </c>
    </row>
    <row r="5" spans="1:23" ht="177" customHeight="1">
      <c r="A5" s="29">
        <v>2</v>
      </c>
      <c r="B5" s="24" t="s">
        <v>42</v>
      </c>
      <c r="C5" s="14" t="s">
        <v>22</v>
      </c>
      <c r="D5" s="15" t="s">
        <v>87</v>
      </c>
      <c r="E5" s="16" t="s">
        <v>43</v>
      </c>
      <c r="F5" s="15" t="s">
        <v>56</v>
      </c>
      <c r="G5" s="35">
        <v>3</v>
      </c>
      <c r="H5" s="35">
        <v>4</v>
      </c>
      <c r="I5" s="36" t="str">
        <f t="shared" si="0"/>
        <v>Alto</v>
      </c>
      <c r="J5" s="15" t="s">
        <v>44</v>
      </c>
      <c r="K5" s="16"/>
      <c r="L5" s="17">
        <v>1</v>
      </c>
      <c r="M5" s="17">
        <v>3</v>
      </c>
      <c r="N5" s="8" t="str">
        <f t="shared" ref="N5:N6" si="2">IF(L5+M5=0," ",IF(OR(AND(L5=1,M5=3),AND(L5=1,M5=4),AND(L5=2,M5=3)),"Bajo",IF(OR(AND(L5=1,M5=5),AND(L5=2,M5=4),AND(L5=3,M5=3),AND(L5=4,M5=3),AND(L5=5,M5=3)),"Moderado",IF(OR(AND(L5=2,M5=5),AND(L5=3,M5=4),AND(L5=4,M5=4),AND(L5=5,M5=4)),"Alto",IF(OR(AND(L5=3,M5=5),AND(L5=4,M5=5),AND(L5=5,M5=5)),"Extremo","")))))</f>
        <v>Bajo</v>
      </c>
      <c r="O5" s="10" t="s">
        <v>23</v>
      </c>
      <c r="P5" s="38" t="s">
        <v>86</v>
      </c>
      <c r="Q5" s="18" t="s">
        <v>55</v>
      </c>
      <c r="R5" s="19" t="s">
        <v>24</v>
      </c>
      <c r="S5" s="20" t="s">
        <v>84</v>
      </c>
      <c r="T5" s="22" t="s">
        <v>85</v>
      </c>
      <c r="U5" s="21" t="s">
        <v>27</v>
      </c>
      <c r="V5" s="19" t="s">
        <v>25</v>
      </c>
      <c r="W5" s="19" t="s">
        <v>25</v>
      </c>
    </row>
    <row r="6" spans="1:23" ht="152.25" customHeight="1">
      <c r="A6" s="28">
        <v>3</v>
      </c>
      <c r="B6" s="23" t="s">
        <v>53</v>
      </c>
      <c r="C6" s="6" t="s">
        <v>22</v>
      </c>
      <c r="D6" s="5" t="s">
        <v>87</v>
      </c>
      <c r="E6" s="5" t="s">
        <v>51</v>
      </c>
      <c r="F6" s="5" t="s">
        <v>52</v>
      </c>
      <c r="G6" s="33">
        <v>1</v>
      </c>
      <c r="H6" s="33">
        <v>3</v>
      </c>
      <c r="I6" s="34" t="str">
        <f t="shared" si="0"/>
        <v>Bajo</v>
      </c>
      <c r="J6" s="5" t="s">
        <v>28</v>
      </c>
      <c r="K6" s="4" t="s">
        <v>29</v>
      </c>
      <c r="L6" s="9">
        <v>1</v>
      </c>
      <c r="M6" s="9">
        <v>4</v>
      </c>
      <c r="N6" s="8" t="str">
        <f t="shared" si="2"/>
        <v>Bajo</v>
      </c>
      <c r="O6" s="10" t="s">
        <v>23</v>
      </c>
      <c r="P6" s="13" t="s">
        <v>58</v>
      </c>
      <c r="Q6" s="11" t="s">
        <v>55</v>
      </c>
      <c r="R6" s="7" t="s">
        <v>24</v>
      </c>
      <c r="S6" s="12" t="s">
        <v>30</v>
      </c>
      <c r="T6" s="12" t="s">
        <v>59</v>
      </c>
      <c r="U6" s="3" t="s">
        <v>31</v>
      </c>
      <c r="V6" s="7" t="s">
        <v>25</v>
      </c>
      <c r="W6" s="7" t="s">
        <v>25</v>
      </c>
    </row>
    <row r="7" spans="1:23" s="25" customFormat="1" ht="173.25" customHeight="1">
      <c r="A7" s="29">
        <v>4</v>
      </c>
      <c r="B7" s="15" t="s">
        <v>45</v>
      </c>
      <c r="C7" s="14" t="s">
        <v>22</v>
      </c>
      <c r="D7" s="15" t="s">
        <v>80</v>
      </c>
      <c r="E7" s="16" t="s">
        <v>46</v>
      </c>
      <c r="F7" s="16" t="s">
        <v>47</v>
      </c>
      <c r="G7" s="17">
        <v>3</v>
      </c>
      <c r="H7" s="17">
        <v>3</v>
      </c>
      <c r="I7" s="40" t="str">
        <f t="shared" si="0"/>
        <v>Moderado</v>
      </c>
      <c r="J7" s="15" t="s">
        <v>32</v>
      </c>
      <c r="K7" s="16" t="s">
        <v>33</v>
      </c>
      <c r="L7" s="17">
        <v>2</v>
      </c>
      <c r="M7" s="17">
        <v>4</v>
      </c>
      <c r="N7" s="40" t="s">
        <v>34</v>
      </c>
      <c r="O7" s="10" t="s">
        <v>23</v>
      </c>
      <c r="P7" s="39" t="s">
        <v>54</v>
      </c>
      <c r="Q7" s="18" t="s">
        <v>55</v>
      </c>
      <c r="R7" s="18" t="s">
        <v>24</v>
      </c>
      <c r="S7" s="22" t="s">
        <v>97</v>
      </c>
      <c r="T7" s="22" t="s">
        <v>98</v>
      </c>
      <c r="U7" s="15" t="s">
        <v>35</v>
      </c>
      <c r="V7" s="15" t="s">
        <v>36</v>
      </c>
      <c r="W7" s="18" t="s">
        <v>25</v>
      </c>
    </row>
    <row r="8" spans="1:23" ht="179.25" customHeight="1">
      <c r="A8" s="30">
        <v>5</v>
      </c>
      <c r="B8" s="5" t="s">
        <v>48</v>
      </c>
      <c r="C8" s="6" t="s">
        <v>22</v>
      </c>
      <c r="D8" s="5" t="s">
        <v>87</v>
      </c>
      <c r="E8" s="5" t="s">
        <v>94</v>
      </c>
      <c r="F8" s="5" t="s">
        <v>57</v>
      </c>
      <c r="G8" s="9">
        <v>3</v>
      </c>
      <c r="H8" s="9">
        <v>3</v>
      </c>
      <c r="I8" s="8" t="str">
        <f t="shared" si="0"/>
        <v>Moderado</v>
      </c>
      <c r="J8" s="5" t="s">
        <v>96</v>
      </c>
      <c r="K8" s="4" t="s">
        <v>26</v>
      </c>
      <c r="L8" s="9">
        <v>3</v>
      </c>
      <c r="M8" s="9">
        <v>4</v>
      </c>
      <c r="N8" s="8" t="s">
        <v>37</v>
      </c>
      <c r="O8" s="10" t="s">
        <v>23</v>
      </c>
      <c r="P8" s="5" t="s">
        <v>95</v>
      </c>
      <c r="Q8" s="11" t="s">
        <v>55</v>
      </c>
      <c r="R8" s="11" t="s">
        <v>24</v>
      </c>
      <c r="S8" s="12" t="s">
        <v>97</v>
      </c>
      <c r="T8" s="12" t="s">
        <v>98</v>
      </c>
      <c r="U8" s="5" t="s">
        <v>38</v>
      </c>
      <c r="V8" s="5" t="s">
        <v>39</v>
      </c>
      <c r="W8" s="5" t="s">
        <v>40</v>
      </c>
    </row>
    <row r="16" spans="1:23" hidden="1">
      <c r="B16" s="26" t="s">
        <v>60</v>
      </c>
      <c r="D16" t="s">
        <v>68</v>
      </c>
      <c r="J16" s="37" t="s">
        <v>24</v>
      </c>
    </row>
    <row r="17" spans="2:11" hidden="1">
      <c r="B17" s="26" t="s">
        <v>61</v>
      </c>
      <c r="D17" t="s">
        <v>69</v>
      </c>
      <c r="J17" s="37" t="s">
        <v>89</v>
      </c>
    </row>
    <row r="18" spans="2:11" hidden="1">
      <c r="B18" s="26" t="s">
        <v>62</v>
      </c>
      <c r="D18" t="s">
        <v>70</v>
      </c>
      <c r="J18" s="27"/>
    </row>
    <row r="19" spans="2:11" hidden="1">
      <c r="B19" s="26" t="s">
        <v>63</v>
      </c>
      <c r="D19" t="s">
        <v>71</v>
      </c>
      <c r="J19" s="37" t="s">
        <v>92</v>
      </c>
    </row>
    <row r="20" spans="2:11" hidden="1">
      <c r="B20" s="26" t="s">
        <v>64</v>
      </c>
      <c r="D20" t="s">
        <v>72</v>
      </c>
      <c r="J20" s="37" t="s">
        <v>93</v>
      </c>
    </row>
    <row r="21" spans="2:11" hidden="1">
      <c r="B21" s="26" t="s">
        <v>65</v>
      </c>
      <c r="D21" t="s">
        <v>73</v>
      </c>
    </row>
    <row r="22" spans="2:11" hidden="1">
      <c r="B22" s="26" t="s">
        <v>66</v>
      </c>
      <c r="D22" t="s">
        <v>74</v>
      </c>
      <c r="J22" t="s">
        <v>102</v>
      </c>
      <c r="K22" t="s">
        <v>107</v>
      </c>
    </row>
    <row r="23" spans="2:11" hidden="1">
      <c r="B23" s="26" t="s">
        <v>67</v>
      </c>
      <c r="D23" t="s">
        <v>75</v>
      </c>
      <c r="J23" t="s">
        <v>103</v>
      </c>
      <c r="K23" t="s">
        <v>108</v>
      </c>
    </row>
    <row r="24" spans="2:11" hidden="1">
      <c r="D24" t="s">
        <v>76</v>
      </c>
      <c r="J24" t="s">
        <v>104</v>
      </c>
      <c r="K24" t="s">
        <v>109</v>
      </c>
    </row>
    <row r="25" spans="2:11" hidden="1">
      <c r="B25" s="26" t="s">
        <v>112</v>
      </c>
      <c r="D25" t="s">
        <v>77</v>
      </c>
      <c r="J25" t="s">
        <v>105</v>
      </c>
      <c r="K25" t="s">
        <v>110</v>
      </c>
    </row>
    <row r="26" spans="2:11" hidden="1">
      <c r="B26" s="26" t="s">
        <v>100</v>
      </c>
      <c r="D26" t="s">
        <v>78</v>
      </c>
      <c r="J26" t="s">
        <v>106</v>
      </c>
      <c r="K26" t="s">
        <v>111</v>
      </c>
    </row>
    <row r="27" spans="2:11" hidden="1">
      <c r="B27" s="26" t="s">
        <v>101</v>
      </c>
      <c r="D27" t="s">
        <v>79</v>
      </c>
    </row>
    <row r="28" spans="2:11" hidden="1">
      <c r="B28" s="26" t="s">
        <v>37</v>
      </c>
      <c r="D28" t="s">
        <v>80</v>
      </c>
    </row>
    <row r="29" spans="2:11" hidden="1">
      <c r="D29" t="s">
        <v>87</v>
      </c>
    </row>
  </sheetData>
  <sheetProtection password="CC13" sheet="1" objects="1" scenarios="1"/>
  <mergeCells count="21">
    <mergeCell ref="S2:S3"/>
    <mergeCell ref="T2:T3"/>
    <mergeCell ref="U2:U3"/>
    <mergeCell ref="V2:V3"/>
    <mergeCell ref="W2:W3"/>
    <mergeCell ref="A2:A3"/>
    <mergeCell ref="B2:B3"/>
    <mergeCell ref="C2:C3"/>
    <mergeCell ref="B1:O1"/>
    <mergeCell ref="V1:W1"/>
    <mergeCell ref="L2:N2"/>
    <mergeCell ref="D2:D3"/>
    <mergeCell ref="E2:E3"/>
    <mergeCell ref="F2:F3"/>
    <mergeCell ref="J2:J3"/>
    <mergeCell ref="K2:K3"/>
    <mergeCell ref="O2:O3"/>
    <mergeCell ref="P2:P3"/>
    <mergeCell ref="Q2:Q3"/>
    <mergeCell ref="R2:R3"/>
    <mergeCell ref="G2:I2"/>
  </mergeCells>
  <conditionalFormatting sqref="C4">
    <cfRule type="containsErrors" dxfId="69" priority="45">
      <formula>ISERROR(C4)</formula>
    </cfRule>
  </conditionalFormatting>
  <conditionalFormatting sqref="D4">
    <cfRule type="containsErrors" dxfId="68" priority="44">
      <formula>ISERROR(D4)</formula>
    </cfRule>
  </conditionalFormatting>
  <conditionalFormatting sqref="S4">
    <cfRule type="containsText" dxfId="67" priority="231" stopIfTrue="1" operator="containsText" text="Reducir">
      <formula>NOT(ISERROR(SEARCH("Reducir",S4)))</formula>
    </cfRule>
    <cfRule type="containsText" dxfId="66" priority="232" stopIfTrue="1" operator="containsText" text="Asumir">
      <formula>NOT(ISERROR(SEARCH("Asumir",S4)))</formula>
    </cfRule>
    <cfRule type="containsText" dxfId="65" priority="233" stopIfTrue="1" operator="containsText" text="Evitar">
      <formula>NOT(ISERROR(SEARCH("Evitar",S4)))</formula>
    </cfRule>
  </conditionalFormatting>
  <conditionalFormatting sqref="U4">
    <cfRule type="cellIs" dxfId="64" priority="230" operator="equal">
      <formula>0</formula>
    </cfRule>
  </conditionalFormatting>
  <conditionalFormatting sqref="P5">
    <cfRule type="cellIs" dxfId="63" priority="229" operator="equal">
      <formula>0</formula>
    </cfRule>
  </conditionalFormatting>
  <conditionalFormatting sqref="S5">
    <cfRule type="containsText" dxfId="62" priority="222" stopIfTrue="1" operator="containsText" text="Reducir">
      <formula>NOT(ISERROR(SEARCH("Reducir",S5)))</formula>
    </cfRule>
    <cfRule type="containsText" dxfId="61" priority="223" stopIfTrue="1" operator="containsText" text="Asumir">
      <formula>NOT(ISERROR(SEARCH("Asumir",S5)))</formula>
    </cfRule>
    <cfRule type="containsText" dxfId="60" priority="224" stopIfTrue="1" operator="containsText" text="Evitar">
      <formula>NOT(ISERROR(SEARCH("Evitar",S5)))</formula>
    </cfRule>
    <cfRule type="expression" dxfId="59" priority="225" stopIfTrue="1">
      <formula>IF(P5="",Q5="","")</formula>
    </cfRule>
    <cfRule type="containsText" dxfId="58" priority="226" stopIfTrue="1" operator="containsText" text="Reducir">
      <formula>NOT(ISERROR(SEARCH("Reducir",S5)))</formula>
    </cfRule>
    <cfRule type="containsText" dxfId="57" priority="227" stopIfTrue="1" operator="containsText" text="Asumir">
      <formula>NOT(ISERROR(SEARCH("Asumir",S5)))</formula>
    </cfRule>
    <cfRule type="containsText" dxfId="56" priority="228" stopIfTrue="1" operator="containsText" text="Evitar">
      <formula>NOT(ISERROR(SEARCH("Evitar",S5)))</formula>
    </cfRule>
  </conditionalFormatting>
  <conditionalFormatting sqref="U5">
    <cfRule type="cellIs" dxfId="55" priority="221" operator="equal">
      <formula>0</formula>
    </cfRule>
  </conditionalFormatting>
  <conditionalFormatting sqref="U6">
    <cfRule type="cellIs" dxfId="54" priority="219" operator="equal">
      <formula>0</formula>
    </cfRule>
  </conditionalFormatting>
  <conditionalFormatting sqref="B7">
    <cfRule type="cellIs" dxfId="53" priority="46" operator="equal">
      <formula>0</formula>
    </cfRule>
  </conditionalFormatting>
  <conditionalFormatting sqref="J7">
    <cfRule type="containsErrors" dxfId="52" priority="324">
      <formula>ISERROR(J7)</formula>
    </cfRule>
  </conditionalFormatting>
  <conditionalFormatting sqref="N7">
    <cfRule type="containsText" dxfId="51" priority="326" stopIfTrue="1" operator="containsText" text="Extremo">
      <formula>NOT(ISERROR(SEARCH("Extremo",N7)))</formula>
    </cfRule>
    <cfRule type="containsText" dxfId="50" priority="327" stopIfTrue="1" operator="containsText" text="Alto">
      <formula>NOT(ISERROR(SEARCH("Alto",N7)))</formula>
    </cfRule>
    <cfRule type="containsText" dxfId="49" priority="328" stopIfTrue="1" operator="containsText" text="Moderado">
      <formula>NOT(ISERROR(SEARCH("Moderado",N7)))</formula>
    </cfRule>
    <cfRule type="containsText" dxfId="48" priority="329" stopIfTrue="1" operator="containsText" text="Bajo">
      <formula>NOT(ISERROR(SEARCH("Bajo",N7)))</formula>
    </cfRule>
  </conditionalFormatting>
  <conditionalFormatting sqref="N8">
    <cfRule type="containsText" dxfId="47" priority="320" stopIfTrue="1" operator="containsText" text="Extremo">
      <formula>NOT(ISERROR(SEARCH("Extremo",N8)))</formula>
    </cfRule>
    <cfRule type="containsText" dxfId="46" priority="321" stopIfTrue="1" operator="containsText" text="Alto">
      <formula>NOT(ISERROR(SEARCH("Alto",N8)))</formula>
    </cfRule>
    <cfRule type="containsText" dxfId="45" priority="322" stopIfTrue="1" operator="containsText" text="Moderado">
      <formula>NOT(ISERROR(SEARCH("Moderado",N8)))</formula>
    </cfRule>
    <cfRule type="containsText" dxfId="44" priority="323" stopIfTrue="1" operator="containsText" text="Bajo">
      <formula>NOT(ISERROR(SEARCH("Bajo",N8)))</formula>
    </cfRule>
  </conditionalFormatting>
  <conditionalFormatting sqref="W8">
    <cfRule type="cellIs" dxfId="43" priority="49" operator="equal">
      <formula>0</formula>
    </cfRule>
  </conditionalFormatting>
  <conditionalFormatting sqref="N5:N8">
    <cfRule type="expression" dxfId="42" priority="335" stopIfTrue="1">
      <formula>IF(L5="",M5="","")</formula>
    </cfRule>
  </conditionalFormatting>
  <conditionalFormatting sqref="N5:N6">
    <cfRule type="containsText" dxfId="41" priority="271" stopIfTrue="1" operator="containsText" text="Extremo">
      <formula>NOT(ISERROR(SEARCH("Extremo",N5)))</formula>
    </cfRule>
    <cfRule type="containsText" dxfId="40" priority="272" stopIfTrue="1" operator="containsText" text="Alto">
      <formula>NOT(ISERROR(SEARCH("Alto",N5)))</formula>
    </cfRule>
    <cfRule type="containsText" dxfId="39" priority="273" stopIfTrue="1" operator="containsText" text="Moderado">
      <formula>NOT(ISERROR(SEARCH("Moderado",N5)))</formula>
    </cfRule>
    <cfRule type="containsText" dxfId="38" priority="274" stopIfTrue="1" operator="containsText" text="Bajo">
      <formula>NOT(ISERROR(SEARCH("Bajo",N5)))</formula>
    </cfRule>
  </conditionalFormatting>
  <conditionalFormatting sqref="C5">
    <cfRule type="containsErrors" dxfId="37" priority="38">
      <formula>ISERROR(C5)</formula>
    </cfRule>
  </conditionalFormatting>
  <conditionalFormatting sqref="C6">
    <cfRule type="containsErrors" dxfId="36" priority="37">
      <formula>ISERROR(C6)</formula>
    </cfRule>
  </conditionalFormatting>
  <conditionalFormatting sqref="C7">
    <cfRule type="containsErrors" dxfId="35" priority="36">
      <formula>ISERROR(C7)</formula>
    </cfRule>
  </conditionalFormatting>
  <conditionalFormatting sqref="C8">
    <cfRule type="containsErrors" dxfId="34" priority="35">
      <formula>ISERROR(C8)</formula>
    </cfRule>
  </conditionalFormatting>
  <conditionalFormatting sqref="D5">
    <cfRule type="containsErrors" dxfId="33" priority="34">
      <formula>ISERROR(D5)</formula>
    </cfRule>
  </conditionalFormatting>
  <conditionalFormatting sqref="D6">
    <cfRule type="containsErrors" dxfId="32" priority="33">
      <formula>ISERROR(D6)</formula>
    </cfRule>
  </conditionalFormatting>
  <conditionalFormatting sqref="D7">
    <cfRule type="containsErrors" dxfId="31" priority="32">
      <formula>ISERROR(D7)</formula>
    </cfRule>
  </conditionalFormatting>
  <conditionalFormatting sqref="D8">
    <cfRule type="containsErrors" dxfId="30" priority="31">
      <formula>ISERROR(D8)</formula>
    </cfRule>
  </conditionalFormatting>
  <conditionalFormatting sqref="I8">
    <cfRule type="expression" dxfId="29" priority="6" stopIfTrue="1">
      <formula>IF(G8="",H8="","")</formula>
    </cfRule>
  </conditionalFormatting>
  <conditionalFormatting sqref="I6">
    <cfRule type="containsText" dxfId="28" priority="27" stopIfTrue="1" operator="containsText" text="Extremo">
      <formula>NOT(ISERROR(SEARCH("Extremo",I6)))</formula>
    </cfRule>
    <cfRule type="containsText" dxfId="27" priority="28" stopIfTrue="1" operator="containsText" text="Alto">
      <formula>NOT(ISERROR(SEARCH("Alto",I6)))</formula>
    </cfRule>
    <cfRule type="containsText" dxfId="26" priority="29" stopIfTrue="1" operator="containsText" text="Moderado">
      <formula>NOT(ISERROR(SEARCH("Moderado",I6)))</formula>
    </cfRule>
    <cfRule type="containsText" dxfId="25" priority="30" stopIfTrue="1" operator="containsText" text="Bajo">
      <formula>NOT(ISERROR(SEARCH("Bajo",I6)))</formula>
    </cfRule>
  </conditionalFormatting>
  <conditionalFormatting sqref="I6">
    <cfRule type="expression" dxfId="24" priority="26" stopIfTrue="1">
      <formula>IF(G6="",H6="","")</formula>
    </cfRule>
  </conditionalFormatting>
  <conditionalFormatting sqref="I4">
    <cfRule type="containsText" dxfId="23" priority="22" stopIfTrue="1" operator="containsText" text="Extremo">
      <formula>NOT(ISERROR(SEARCH("Extremo",I4)))</formula>
    </cfRule>
    <cfRule type="containsText" dxfId="22" priority="23" stopIfTrue="1" operator="containsText" text="Alto">
      <formula>NOT(ISERROR(SEARCH("Alto",I4)))</formula>
    </cfRule>
    <cfRule type="containsText" dxfId="21" priority="24" stopIfTrue="1" operator="containsText" text="Moderado">
      <formula>NOT(ISERROR(SEARCH("Moderado",I4)))</formula>
    </cfRule>
    <cfRule type="containsText" dxfId="20" priority="25" stopIfTrue="1" operator="containsText" text="Bajo">
      <formula>NOT(ISERROR(SEARCH("Bajo",I4)))</formula>
    </cfRule>
  </conditionalFormatting>
  <conditionalFormatting sqref="I4">
    <cfRule type="expression" dxfId="19" priority="21" stopIfTrue="1">
      <formula>IF(G4="",H4="","")</formula>
    </cfRule>
  </conditionalFormatting>
  <conditionalFormatting sqref="I5">
    <cfRule type="containsText" dxfId="18" priority="17" stopIfTrue="1" operator="containsText" text="Extremo">
      <formula>NOT(ISERROR(SEARCH("Extremo",I5)))</formula>
    </cfRule>
    <cfRule type="containsText" dxfId="17" priority="18" stopIfTrue="1" operator="containsText" text="Alto">
      <formula>NOT(ISERROR(SEARCH("Alto",I5)))</formula>
    </cfRule>
    <cfRule type="containsText" dxfId="16" priority="19" stopIfTrue="1" operator="containsText" text="Moderado">
      <formula>NOT(ISERROR(SEARCH("Moderado",I5)))</formula>
    </cfRule>
    <cfRule type="containsText" dxfId="15" priority="20" stopIfTrue="1" operator="containsText" text="Bajo">
      <formula>NOT(ISERROR(SEARCH("Bajo",I5)))</formula>
    </cfRule>
  </conditionalFormatting>
  <conditionalFormatting sqref="I5">
    <cfRule type="expression" dxfId="14" priority="16" stopIfTrue="1">
      <formula>IF(G5="",H5="","")</formula>
    </cfRule>
  </conditionalFormatting>
  <conditionalFormatting sqref="I7">
    <cfRule type="containsText" dxfId="13" priority="12" stopIfTrue="1" operator="containsText" text="Extremo">
      <formula>NOT(ISERROR(SEARCH("Extremo",I7)))</formula>
    </cfRule>
    <cfRule type="containsText" dxfId="12" priority="13" stopIfTrue="1" operator="containsText" text="Alto">
      <formula>NOT(ISERROR(SEARCH("Alto",I7)))</formula>
    </cfRule>
    <cfRule type="containsText" dxfId="11" priority="14" stopIfTrue="1" operator="containsText" text="Moderado">
      <formula>NOT(ISERROR(SEARCH("Moderado",I7)))</formula>
    </cfRule>
    <cfRule type="containsText" dxfId="10" priority="15" stopIfTrue="1" operator="containsText" text="Bajo">
      <formula>NOT(ISERROR(SEARCH("Bajo",I7)))</formula>
    </cfRule>
  </conditionalFormatting>
  <conditionalFormatting sqref="I7">
    <cfRule type="expression" dxfId="9" priority="11" stopIfTrue="1">
      <formula>IF(G7="",H7="","")</formula>
    </cfRule>
  </conditionalFormatting>
  <conditionalFormatting sqref="I8">
    <cfRule type="containsText" dxfId="8" priority="7" stopIfTrue="1" operator="containsText" text="Extremo">
      <formula>NOT(ISERROR(SEARCH("Extremo",I8)))</formula>
    </cfRule>
    <cfRule type="containsText" dxfId="7" priority="8" stopIfTrue="1" operator="containsText" text="Alto">
      <formula>NOT(ISERROR(SEARCH("Alto",I8)))</formula>
    </cfRule>
    <cfRule type="containsText" dxfId="6" priority="9" stopIfTrue="1" operator="containsText" text="Moderado">
      <formula>NOT(ISERROR(SEARCH("Moderado",I8)))</formula>
    </cfRule>
    <cfRule type="containsText" dxfId="5" priority="10" stopIfTrue="1" operator="containsText" text="Bajo">
      <formula>NOT(ISERROR(SEARCH("Bajo",I8)))</formula>
    </cfRule>
  </conditionalFormatting>
  <conditionalFormatting sqref="N4">
    <cfRule type="containsText" dxfId="4" priority="2" stopIfTrue="1" operator="containsText" text="Extremo">
      <formula>NOT(ISERROR(SEARCH("Extremo",N4)))</formula>
    </cfRule>
    <cfRule type="containsText" dxfId="3" priority="3" stopIfTrue="1" operator="containsText" text="Alto">
      <formula>NOT(ISERROR(SEARCH("Alto",N4)))</formula>
    </cfRule>
    <cfRule type="containsText" dxfId="2" priority="4" stopIfTrue="1" operator="containsText" text="Moderado">
      <formula>NOT(ISERROR(SEARCH("Moderado",N4)))</formula>
    </cfRule>
    <cfRule type="containsText" dxfId="1" priority="5" stopIfTrue="1" operator="containsText" text="Bajo">
      <formula>NOT(ISERROR(SEARCH("Bajo",N4)))</formula>
    </cfRule>
  </conditionalFormatting>
  <conditionalFormatting sqref="N4">
    <cfRule type="expression" dxfId="0" priority="1" stopIfTrue="1">
      <formula>IF(L4="",M4="","")</formula>
    </cfRule>
  </conditionalFormatting>
  <dataValidations count="11">
    <dataValidation type="list" allowBlank="1" showInputMessage="1" showErrorMessage="1" sqref="C2:C8" xr:uid="{00000000-0002-0000-0000-000000000000}">
      <formula1>$B$16:$B$23</formula1>
    </dataValidation>
    <dataValidation type="list" allowBlank="1" showInputMessage="1" showErrorMessage="1" sqref="R4:R8" xr:uid="{00000000-0002-0000-0000-000001000000}">
      <formula1>$J$16:$J$19</formula1>
    </dataValidation>
    <dataValidation type="list" allowBlank="1" showInputMessage="1" showErrorMessage="1" sqref="D2:D8" xr:uid="{00000000-0002-0000-0000-000002000000}">
      <formula1>$D$16:$D$29</formula1>
    </dataValidation>
    <dataValidation type="list" allowBlank="1" showInputMessage="1" showErrorMessage="1" sqref="L3" xr:uid="{00000000-0002-0000-0000-000003000000}">
      <formula1>$J$22:$J$26</formula1>
    </dataValidation>
    <dataValidation type="list" allowBlank="1" showInputMessage="1" showErrorMessage="1" sqref="R2:R3" xr:uid="{00000000-0002-0000-0000-000004000000}">
      <formula1>$J$16:$J$17</formula1>
    </dataValidation>
    <dataValidation type="list" allowBlank="1" showInputMessage="1" showErrorMessage="1" sqref="Q2:Q8" xr:uid="{00000000-0002-0000-0000-000005000000}">
      <formula1>$J$19:$J$20</formula1>
    </dataValidation>
    <dataValidation type="list" allowBlank="1" showInputMessage="1" showErrorMessage="1" sqref="I3" xr:uid="{00000000-0002-0000-0000-000006000000}">
      <formula1>$A$30:$A$32</formula1>
    </dataValidation>
    <dataValidation type="list" allowBlank="1" showInputMessage="1" showErrorMessage="1" sqref="M3" xr:uid="{00000000-0002-0000-0000-000007000000}">
      <formula1>$K$22:$K$26</formula1>
    </dataValidation>
    <dataValidation type="list" allowBlank="1" showInputMessage="1" showErrorMessage="1" sqref="G3" xr:uid="{00000000-0002-0000-0000-000008000000}">
      <formula1>$J$22:$J$26</formula1>
    </dataValidation>
    <dataValidation type="list" allowBlank="1" showInputMessage="1" showErrorMessage="1" sqref="H3" xr:uid="{00000000-0002-0000-0000-000009000000}">
      <formula1>$K$22:$K$26</formula1>
    </dataValidation>
    <dataValidation type="list" allowBlank="1" showInputMessage="1" showErrorMessage="1" sqref="N3" xr:uid="{00000000-0002-0000-0000-00000A000000}">
      <formula1>$B$25:$B$28</formula1>
    </dataValidation>
  </dataValidations>
  <pageMargins left="0.39370078740157483" right="0.39370078740157483" top="0.74803149606299213" bottom="0.39370078740157483" header="0.31496062992125984" footer="0.27559055118110237"/>
  <pageSetup paperSize="5" scale="65" orientation="landscape" r:id="rId1"/>
  <headerFooter alignWithMargins="0">
    <oddFooter>&amp;L&amp;G&amp;C&amp;"Arial,Negrita Cursiva"&amp;7....llevamos más que agua.&amp;"Arial,Normal"
Calle 21 No. 1C - 17
Teléfonos 8 75 31 81 - 8 75 23 21 fax: Ext. 124
&amp;U&amp;K03+000www.aguasdelhuila.gov.co&amp;U&amp;K01+000
Neiva - Huila (Colombia).&amp;R&amp;G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</dc:creator>
  <cp:lastModifiedBy>WILSON</cp:lastModifiedBy>
  <cp:lastPrinted>2017-08-15T22:09:08Z</cp:lastPrinted>
  <dcterms:created xsi:type="dcterms:W3CDTF">2006-09-16T00:00:00Z</dcterms:created>
  <dcterms:modified xsi:type="dcterms:W3CDTF">2018-06-01T21:31:16Z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3082-10.2.0.5820</vt:lpwstr>
  </property>
</Properties>
</file>